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sktop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  <c r="F12" i="1" s="1"/>
  <c r="A12" i="1"/>
  <c r="A14" i="1" s="1"/>
  <c r="A15" i="1" s="1"/>
  <c r="A16" i="1" s="1"/>
  <c r="A18" i="1" s="1"/>
  <c r="A19" i="1" s="1"/>
  <c r="A20" i="1" s="1"/>
  <c r="A22" i="1" s="1"/>
  <c r="A23" i="1" s="1"/>
  <c r="A24" i="1" s="1"/>
  <c r="A26" i="1" s="1"/>
  <c r="A27" i="1" s="1"/>
  <c r="A28" i="1" s="1"/>
  <c r="A30" i="1" s="1"/>
  <c r="A31" i="1" s="1"/>
  <c r="A32" i="1" s="1"/>
  <c r="A34" i="1" s="1"/>
  <c r="A35" i="1" s="1"/>
  <c r="A36" i="1" s="1"/>
  <c r="A38" i="1" s="1"/>
  <c r="A39" i="1" s="1"/>
  <c r="A40" i="1" s="1"/>
  <c r="A42" i="1" s="1"/>
  <c r="A43" i="1" s="1"/>
  <c r="A44" i="1" s="1"/>
  <c r="H11" i="1"/>
  <c r="F11" i="1"/>
  <c r="D11" i="1"/>
  <c r="K11" i="1" s="1"/>
  <c r="D12" i="1" l="1"/>
  <c r="H12" i="1"/>
  <c r="J11" i="1"/>
  <c r="B14" i="1"/>
  <c r="F14" i="1" l="1"/>
  <c r="B15" i="1"/>
  <c r="H14" i="1"/>
  <c r="K12" i="1"/>
  <c r="D14" i="1"/>
  <c r="J12" i="1"/>
  <c r="J14" i="1" l="1"/>
  <c r="K14" i="1"/>
  <c r="D15" i="1"/>
  <c r="B16" i="1"/>
  <c r="F15" i="1"/>
  <c r="H15" i="1"/>
  <c r="B18" i="1" l="1"/>
  <c r="F16" i="1"/>
  <c r="H16" i="1"/>
  <c r="J15" i="1"/>
  <c r="D16" i="1"/>
  <c r="K15" i="1"/>
  <c r="K16" i="1" l="1"/>
  <c r="J16" i="1"/>
  <c r="D18" i="1"/>
  <c r="H18" i="1"/>
  <c r="F18" i="1"/>
  <c r="B19" i="1"/>
  <c r="F19" i="1" l="1"/>
  <c r="B20" i="1"/>
  <c r="F20" i="1" s="1"/>
  <c r="H19" i="1"/>
  <c r="J18" i="1"/>
  <c r="D19" i="1"/>
  <c r="K18" i="1"/>
  <c r="D20" i="1" l="1"/>
  <c r="K19" i="1"/>
  <c r="J19" i="1"/>
  <c r="H20" i="1"/>
  <c r="B22" i="1"/>
  <c r="B23" i="1" l="1"/>
  <c r="H22" i="1"/>
  <c r="F22" i="1"/>
  <c r="K20" i="1"/>
  <c r="J20" i="1"/>
  <c r="D22" i="1"/>
  <c r="J22" i="1" l="1"/>
  <c r="D23" i="1"/>
  <c r="K22" i="1"/>
  <c r="F23" i="1"/>
  <c r="B24" i="1"/>
  <c r="H23" i="1"/>
  <c r="H24" i="1" l="1"/>
  <c r="B26" i="1"/>
  <c r="F24" i="1"/>
  <c r="K23" i="1"/>
  <c r="J23" i="1"/>
  <c r="D24" i="1"/>
  <c r="J24" i="1" l="1"/>
  <c r="K24" i="1"/>
  <c r="D26" i="1"/>
  <c r="B27" i="1"/>
  <c r="H26" i="1"/>
  <c r="F26" i="1"/>
  <c r="H27" i="1" l="1"/>
  <c r="B28" i="1"/>
  <c r="F27" i="1"/>
  <c r="D27" i="1"/>
  <c r="K26" i="1"/>
  <c r="J26" i="1"/>
  <c r="D28" i="1" l="1"/>
  <c r="K27" i="1"/>
  <c r="J27" i="1"/>
  <c r="H28" i="1"/>
  <c r="F28" i="1"/>
  <c r="B30" i="1"/>
  <c r="F30" i="1" l="1"/>
  <c r="B31" i="1"/>
  <c r="H30" i="1"/>
  <c r="D30" i="1"/>
  <c r="K28" i="1"/>
  <c r="J28" i="1"/>
  <c r="D31" i="1" l="1"/>
  <c r="K31" i="1" s="1"/>
  <c r="J30" i="1"/>
  <c r="K30" i="1"/>
  <c r="H31" i="1"/>
  <c r="F31" i="1"/>
  <c r="B32" i="1"/>
  <c r="F32" i="1" l="1"/>
  <c r="H32" i="1"/>
  <c r="B34" i="1"/>
  <c r="J31" i="1"/>
  <c r="D32" i="1"/>
  <c r="F34" i="1" l="1"/>
  <c r="H34" i="1"/>
  <c r="J32" i="1"/>
  <c r="K32" i="1"/>
  <c r="D34" i="1"/>
  <c r="K34" i="1" s="1"/>
  <c r="B35" i="1"/>
  <c r="F35" i="1" l="1"/>
  <c r="H35" i="1"/>
  <c r="D35" i="1"/>
  <c r="B36" i="1"/>
  <c r="J34" i="1"/>
  <c r="H36" i="1" l="1"/>
  <c r="F36" i="1"/>
  <c r="B38" i="1"/>
  <c r="J35" i="1"/>
  <c r="K35" i="1"/>
  <c r="K36" i="1" s="1"/>
  <c r="D36" i="1"/>
  <c r="J36" i="1" s="1"/>
  <c r="D38" i="1" l="1"/>
  <c r="B39" i="1"/>
  <c r="F38" i="1"/>
  <c r="H38" i="1"/>
  <c r="H39" i="1" l="1"/>
  <c r="F39" i="1"/>
  <c r="B40" i="1"/>
  <c r="D39" i="1"/>
  <c r="K38" i="1"/>
  <c r="J38" i="1"/>
  <c r="D40" i="1" l="1"/>
  <c r="K39" i="1"/>
  <c r="J39" i="1"/>
  <c r="F40" i="1"/>
  <c r="B42" i="1"/>
  <c r="H40" i="1"/>
  <c r="H42" i="1" l="1"/>
  <c r="F42" i="1"/>
  <c r="B43" i="1"/>
  <c r="K40" i="1"/>
  <c r="J40" i="1"/>
  <c r="D42" i="1"/>
  <c r="K42" i="1" l="1"/>
  <c r="J42" i="1"/>
  <c r="D43" i="1"/>
  <c r="F43" i="1"/>
  <c r="H43" i="1"/>
  <c r="B44" i="1"/>
  <c r="F44" i="1" l="1"/>
  <c r="H44" i="1"/>
  <c r="J43" i="1"/>
  <c r="K43" i="1"/>
  <c r="D44" i="1"/>
  <c r="K44" i="1" l="1"/>
  <c r="J44" i="1"/>
</calcChain>
</file>

<file path=xl/sharedStrings.xml><?xml version="1.0" encoding="utf-8"?>
<sst xmlns="http://schemas.openxmlformats.org/spreadsheetml/2006/main" count="138" uniqueCount="36">
  <si>
    <t xml:space="preserve"> </t>
  </si>
  <si>
    <t>Period</t>
  </si>
  <si>
    <t xml:space="preserve">Personnel Transaction </t>
  </si>
  <si>
    <t>Paycheck</t>
  </si>
  <si>
    <t>No.</t>
  </si>
  <si>
    <t>From</t>
  </si>
  <si>
    <t>To</t>
  </si>
  <si>
    <t>Form (ePTF) Due Dates</t>
  </si>
  <si>
    <t xml:space="preserve">Transaction Due Dates </t>
  </si>
  <si>
    <t>Distributed</t>
  </si>
  <si>
    <t>-</t>
  </si>
  <si>
    <t>Thursday</t>
  </si>
  <si>
    <t>Friday</t>
  </si>
  <si>
    <t>Notes:</t>
  </si>
  <si>
    <t>Human Resources</t>
  </si>
  <si>
    <t>Online Timesheets Due</t>
  </si>
  <si>
    <t>HRS Payroll Processing</t>
  </si>
  <si>
    <t>Student Assistant:</t>
  </si>
  <si>
    <t>20 hours/week</t>
  </si>
  <si>
    <t>College Work Study:</t>
  </si>
  <si>
    <t>12 hours/week</t>
  </si>
  <si>
    <t xml:space="preserve">Electronic Personnel Transaction Forms (ePTFs) must be received by the due date indicated above.  </t>
  </si>
  <si>
    <t>Standard Maximum Work Hours:</t>
  </si>
  <si>
    <t xml:space="preserve">          State Student Assistant and College Workstudy Payroll Calendar</t>
  </si>
  <si>
    <t xml:space="preserve">Whenever possible, rate changes and account number changes should carry an effective date coinciding with </t>
  </si>
  <si>
    <t>period, separate timesheets reflecting old and new information (rate and account number) must be submitted.</t>
  </si>
  <si>
    <r>
      <t xml:space="preserve">the beginning date of the payroll period.  </t>
    </r>
    <r>
      <rPr>
        <sz val="12"/>
        <rFont val="Arial"/>
        <family val="2"/>
      </rPr>
      <t>If hourly rates or account numbers are changed in the middle of a pay</t>
    </r>
  </si>
  <si>
    <t xml:space="preserve">It is necessary to process rate changes and account number changes via an  ePTF.  </t>
  </si>
  <si>
    <t xml:space="preserve">http://www.buffalo.edu/administrative-services/forms-catalog/hr/supervisor-change-request-for-state-employees.html </t>
  </si>
  <si>
    <t xml:space="preserve">Supervisor changes should be requested via the following link:  </t>
  </si>
  <si>
    <t>ALL student assistants &amp; federal college work students should use the online Time &amp; Attendance System for timesheet submission.</t>
  </si>
  <si>
    <t>College Work Study Students:</t>
  </si>
  <si>
    <t>Due Dates for 2021-2022</t>
  </si>
  <si>
    <t>Starting day for the fall semester is 08/30/2021(first day of classes), and the award end date is 06/30/22.</t>
  </si>
  <si>
    <t>*Last work day for graduating students (Fall Semester) is 02/01/22.</t>
  </si>
  <si>
    <t>*Last work day for graduating students (Spring Semester) is 06/15/22.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</si>
</sst>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u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wrapText="1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5"/>
  <sheetViews>
    <sheetView tabSelected="1" zoomScaleNormal="100" workbookViewId="0">
      <selection activeCell="P11" sqref="P11"/>
    </sheetView>
  </sheetViews>
  <sheetFormatPr defaultRowHeight="15" x14ac:dyDescent="0.25"/>
  <cols>
    <col min="1" max="1" width="8.42578125" bestFit="1" customWidth="1"/>
    <col min="2" max="2" width="15.140625" customWidth="1"/>
    <col min="3" max="3" width="8.7109375" customWidth="1"/>
    <col min="4" max="4" width="14.42578125" customWidth="1"/>
    <col min="5" max="5" width="15.5703125" customWidth="1"/>
    <col min="6" max="6" width="18.85546875" customWidth="1"/>
    <col min="7" max="7" width="11.42578125" customWidth="1"/>
    <col min="8" max="8" width="13.28515625" customWidth="1"/>
    <col min="9" max="9" width="14.7109375" customWidth="1"/>
    <col min="10" max="10" width="15.85546875" customWidth="1"/>
    <col min="11" max="11" width="13.42578125" bestFit="1" customWidth="1"/>
  </cols>
  <sheetData>
    <row r="2" spans="1:14" ht="18.75" x14ac:dyDescent="0.3">
      <c r="F2" s="32" t="s">
        <v>14</v>
      </c>
    </row>
    <row r="3" spans="1:14" ht="18.75" x14ac:dyDescent="0.25">
      <c r="A3" s="1"/>
      <c r="B3" s="1"/>
      <c r="C3" s="1"/>
      <c r="D3" s="25" t="s">
        <v>23</v>
      </c>
      <c r="F3" s="25"/>
      <c r="G3" s="25"/>
      <c r="H3" s="25"/>
      <c r="I3" s="25"/>
      <c r="J3" s="1"/>
      <c r="K3" s="1"/>
      <c r="L3" s="1"/>
      <c r="M3" s="1"/>
      <c r="N3" s="1"/>
    </row>
    <row r="4" spans="1:14" ht="18.75" x14ac:dyDescent="0.25">
      <c r="A4" s="1"/>
      <c r="B4" s="1"/>
      <c r="C4" s="1"/>
      <c r="D4" s="1"/>
      <c r="E4" s="34" t="s">
        <v>32</v>
      </c>
      <c r="F4" s="35"/>
      <c r="G4" s="35"/>
      <c r="H4" s="25"/>
      <c r="I4" s="24"/>
      <c r="J4" s="1"/>
      <c r="K4" s="1"/>
      <c r="L4" s="1"/>
      <c r="M4" s="1"/>
      <c r="N4" s="1"/>
    </row>
    <row r="5" spans="1:14" ht="15.75" x14ac:dyDescent="0.25">
      <c r="A5" s="36" t="s">
        <v>30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"/>
      <c r="M5" s="3"/>
      <c r="N5" s="3"/>
    </row>
    <row r="6" spans="1:14" ht="15.75" x14ac:dyDescent="0.25">
      <c r="A6" s="2"/>
      <c r="B6" s="27"/>
      <c r="C6" s="28"/>
      <c r="D6" s="28"/>
      <c r="E6" s="28"/>
      <c r="F6" s="28"/>
      <c r="G6" s="28"/>
      <c r="H6" s="28"/>
      <c r="I6" s="28"/>
      <c r="J6" s="28"/>
      <c r="K6" s="2"/>
      <c r="L6" s="3"/>
      <c r="M6" s="3"/>
      <c r="N6" s="3"/>
    </row>
    <row r="7" spans="1:14" ht="15.75" x14ac:dyDescent="0.25">
      <c r="A7" s="4" t="s">
        <v>1</v>
      </c>
      <c r="B7" s="5" t="s">
        <v>1</v>
      </c>
      <c r="C7" s="5"/>
      <c r="D7" s="5"/>
      <c r="E7" s="6" t="s">
        <v>2</v>
      </c>
      <c r="F7" s="6"/>
      <c r="G7" s="26" t="s">
        <v>16</v>
      </c>
      <c r="H7" s="6"/>
      <c r="I7" s="7"/>
      <c r="J7" s="5"/>
      <c r="K7" s="4" t="s">
        <v>3</v>
      </c>
      <c r="L7" s="3"/>
      <c r="M7" s="3"/>
      <c r="N7" s="3"/>
    </row>
    <row r="8" spans="1:14" ht="15.75" x14ac:dyDescent="0.25">
      <c r="A8" s="8" t="s">
        <v>4</v>
      </c>
      <c r="B8" s="8" t="s">
        <v>5</v>
      </c>
      <c r="C8" s="8"/>
      <c r="D8" s="8" t="s">
        <v>6</v>
      </c>
      <c r="E8" s="9" t="s">
        <v>7</v>
      </c>
      <c r="F8" s="10"/>
      <c r="G8" s="9" t="s">
        <v>8</v>
      </c>
      <c r="H8" s="10"/>
      <c r="I8" s="9" t="s">
        <v>15</v>
      </c>
      <c r="J8" s="9"/>
      <c r="K8" s="8" t="s">
        <v>9</v>
      </c>
      <c r="L8" s="3"/>
      <c r="M8" s="3"/>
      <c r="N8" s="3"/>
    </row>
    <row r="9" spans="1:14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"/>
      <c r="M9" s="3"/>
      <c r="N9" s="3"/>
    </row>
    <row r="10" spans="1:14" ht="15.7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ht="15.75" x14ac:dyDescent="0.25">
      <c r="A11" s="12">
        <v>1</v>
      </c>
      <c r="B11" s="13">
        <v>44273</v>
      </c>
      <c r="C11" s="12" t="s">
        <v>10</v>
      </c>
      <c r="D11" s="14">
        <f>13+B11</f>
        <v>44286</v>
      </c>
      <c r="E11" s="15" t="s">
        <v>11</v>
      </c>
      <c r="F11" s="14">
        <f>+B11+7</f>
        <v>44280</v>
      </c>
      <c r="G11" s="12" t="s">
        <v>12</v>
      </c>
      <c r="H11" s="14">
        <f>8+B11</f>
        <v>44281</v>
      </c>
      <c r="I11" s="12" t="s">
        <v>11</v>
      </c>
      <c r="J11" s="14">
        <f>1+D11</f>
        <v>44287</v>
      </c>
      <c r="K11" s="13">
        <f>22+D11</f>
        <v>44308</v>
      </c>
      <c r="L11" s="3"/>
      <c r="M11" s="3"/>
      <c r="N11" s="3"/>
    </row>
    <row r="12" spans="1:14" ht="15.75" x14ac:dyDescent="0.25">
      <c r="A12" s="12">
        <f>1+A11</f>
        <v>2</v>
      </c>
      <c r="B12" s="13">
        <f>14+B11</f>
        <v>44287</v>
      </c>
      <c r="C12" s="12" t="s">
        <v>10</v>
      </c>
      <c r="D12" s="14">
        <f>14+D11</f>
        <v>44300</v>
      </c>
      <c r="E12" s="15" t="s">
        <v>11</v>
      </c>
      <c r="F12" s="14">
        <f>+B12+7</f>
        <v>44294</v>
      </c>
      <c r="G12" s="12" t="s">
        <v>12</v>
      </c>
      <c r="H12" s="14">
        <f>8+B12</f>
        <v>44295</v>
      </c>
      <c r="I12" s="12" t="s">
        <v>11</v>
      </c>
      <c r="J12" s="14">
        <f>1+D12</f>
        <v>44301</v>
      </c>
      <c r="K12" s="13">
        <f>22+D12</f>
        <v>44322</v>
      </c>
      <c r="L12" s="3"/>
      <c r="M12" s="3"/>
      <c r="N12" s="3"/>
    </row>
    <row r="13" spans="1:14" ht="15.75" x14ac:dyDescent="0.25">
      <c r="A13" s="12"/>
      <c r="B13" s="13"/>
      <c r="C13" s="12"/>
      <c r="D13" s="14"/>
      <c r="E13" s="12"/>
      <c r="F13" s="16"/>
      <c r="G13" s="12"/>
      <c r="H13" s="14"/>
      <c r="I13" s="12"/>
      <c r="J13" s="14"/>
      <c r="K13" s="13"/>
      <c r="L13" s="3"/>
      <c r="M13" s="3"/>
      <c r="N13" s="3"/>
    </row>
    <row r="14" spans="1:14" ht="15.75" x14ac:dyDescent="0.25">
      <c r="A14" s="12">
        <f>1+A12</f>
        <v>3</v>
      </c>
      <c r="B14" s="13">
        <f>14+B12</f>
        <v>44301</v>
      </c>
      <c r="C14" s="12" t="s">
        <v>10</v>
      </c>
      <c r="D14" s="14">
        <f>14+D12</f>
        <v>44314</v>
      </c>
      <c r="E14" s="15" t="s">
        <v>11</v>
      </c>
      <c r="F14" s="14">
        <f>+B14+7</f>
        <v>44308</v>
      </c>
      <c r="G14" s="12" t="s">
        <v>12</v>
      </c>
      <c r="H14" s="14">
        <f>8+B14</f>
        <v>44309</v>
      </c>
      <c r="I14" s="12" t="s">
        <v>11</v>
      </c>
      <c r="J14" s="14">
        <f>1+D14</f>
        <v>44315</v>
      </c>
      <c r="K14" s="13">
        <f>22+D14</f>
        <v>44336</v>
      </c>
      <c r="L14" s="3"/>
      <c r="M14" s="3"/>
      <c r="N14" s="3"/>
    </row>
    <row r="15" spans="1:14" ht="15.75" x14ac:dyDescent="0.25">
      <c r="A15" s="12">
        <f>1+A14</f>
        <v>4</v>
      </c>
      <c r="B15" s="13">
        <f>14+B14</f>
        <v>44315</v>
      </c>
      <c r="C15" s="12" t="s">
        <v>10</v>
      </c>
      <c r="D15" s="14">
        <f>14+D14</f>
        <v>44328</v>
      </c>
      <c r="E15" s="15" t="s">
        <v>11</v>
      </c>
      <c r="F15" s="14">
        <f>+B15+7</f>
        <v>44322</v>
      </c>
      <c r="G15" s="12" t="s">
        <v>12</v>
      </c>
      <c r="H15" s="14">
        <f>8+B15</f>
        <v>44323</v>
      </c>
      <c r="I15" s="12" t="s">
        <v>11</v>
      </c>
      <c r="J15" s="14">
        <f>1+D15</f>
        <v>44329</v>
      </c>
      <c r="K15" s="13">
        <f>22+D15</f>
        <v>44350</v>
      </c>
      <c r="L15" s="3"/>
      <c r="M15" s="3"/>
      <c r="N15" s="3"/>
    </row>
    <row r="16" spans="1:14" ht="15.75" x14ac:dyDescent="0.25">
      <c r="A16" s="12">
        <f>1+A15</f>
        <v>5</v>
      </c>
      <c r="B16" s="13">
        <f>14+B15</f>
        <v>44329</v>
      </c>
      <c r="C16" s="12" t="s">
        <v>10</v>
      </c>
      <c r="D16" s="14">
        <f>14+D15</f>
        <v>44342</v>
      </c>
      <c r="E16" s="15" t="s">
        <v>11</v>
      </c>
      <c r="F16" s="14">
        <f>+B16+7</f>
        <v>44336</v>
      </c>
      <c r="G16" s="12" t="s">
        <v>12</v>
      </c>
      <c r="H16" s="14">
        <f>8+B16</f>
        <v>44337</v>
      </c>
      <c r="I16" s="12" t="s">
        <v>11</v>
      </c>
      <c r="J16" s="14">
        <f>1+D16</f>
        <v>44343</v>
      </c>
      <c r="K16" s="13">
        <f>22+D16</f>
        <v>44364</v>
      </c>
      <c r="L16" s="3"/>
      <c r="M16" s="3"/>
      <c r="N16" s="3"/>
    </row>
    <row r="17" spans="1:14" ht="15.75" x14ac:dyDescent="0.25">
      <c r="A17" s="12"/>
      <c r="B17" s="13"/>
      <c r="C17" s="12"/>
      <c r="D17" s="14"/>
      <c r="E17" s="12"/>
      <c r="F17" s="16"/>
      <c r="G17" s="12"/>
      <c r="H17" s="14"/>
      <c r="I17" s="12"/>
      <c r="J17" s="14"/>
      <c r="K17" s="13"/>
      <c r="L17" s="3"/>
      <c r="M17" s="3"/>
      <c r="N17" s="3"/>
    </row>
    <row r="18" spans="1:14" ht="15.75" x14ac:dyDescent="0.25">
      <c r="A18" s="12">
        <f>1+A16</f>
        <v>6</v>
      </c>
      <c r="B18" s="13">
        <f>14+B16</f>
        <v>44343</v>
      </c>
      <c r="C18" s="12" t="s">
        <v>10</v>
      </c>
      <c r="D18" s="14">
        <f>14+D16</f>
        <v>44356</v>
      </c>
      <c r="E18" s="15" t="s">
        <v>11</v>
      </c>
      <c r="F18" s="14">
        <f>+B18+7</f>
        <v>44350</v>
      </c>
      <c r="G18" s="12" t="s">
        <v>12</v>
      </c>
      <c r="H18" s="14">
        <f>8+B18</f>
        <v>44351</v>
      </c>
      <c r="I18" s="12" t="s">
        <v>11</v>
      </c>
      <c r="J18" s="14">
        <f>1+D18</f>
        <v>44357</v>
      </c>
      <c r="K18" s="13">
        <f>22+D18</f>
        <v>44378</v>
      </c>
      <c r="L18" s="3"/>
      <c r="M18" s="3"/>
      <c r="N18" s="3"/>
    </row>
    <row r="19" spans="1:14" ht="15.75" x14ac:dyDescent="0.25">
      <c r="A19" s="12">
        <f>1+A18</f>
        <v>7</v>
      </c>
      <c r="B19" s="13">
        <f>14+B18</f>
        <v>44357</v>
      </c>
      <c r="C19" s="12" t="s">
        <v>10</v>
      </c>
      <c r="D19" s="14">
        <f>14+D18</f>
        <v>44370</v>
      </c>
      <c r="E19" s="15" t="s">
        <v>11</v>
      </c>
      <c r="F19" s="14">
        <f>+B19+7</f>
        <v>44364</v>
      </c>
      <c r="G19" s="12" t="s">
        <v>12</v>
      </c>
      <c r="H19" s="14">
        <f>8+B19</f>
        <v>44365</v>
      </c>
      <c r="I19" s="12" t="s">
        <v>11</v>
      </c>
      <c r="J19" s="14">
        <f>1+D19</f>
        <v>44371</v>
      </c>
      <c r="K19" s="13">
        <f>22+D19</f>
        <v>44392</v>
      </c>
      <c r="L19" s="3"/>
      <c r="M19" s="3"/>
      <c r="N19" s="3"/>
    </row>
    <row r="20" spans="1:14" ht="15.75" x14ac:dyDescent="0.25">
      <c r="A20" s="12">
        <f>1+A19</f>
        <v>8</v>
      </c>
      <c r="B20" s="13">
        <f>14+B19</f>
        <v>44371</v>
      </c>
      <c r="C20" s="12" t="s">
        <v>10</v>
      </c>
      <c r="D20" s="14">
        <f>14+D19</f>
        <v>44384</v>
      </c>
      <c r="E20" s="15" t="s">
        <v>11</v>
      </c>
      <c r="F20" s="14">
        <f>+B20+7</f>
        <v>44378</v>
      </c>
      <c r="G20" s="12" t="s">
        <v>12</v>
      </c>
      <c r="H20" s="14">
        <f>8+B20</f>
        <v>44379</v>
      </c>
      <c r="I20" s="12" t="s">
        <v>11</v>
      </c>
      <c r="J20" s="14">
        <f>1+D20</f>
        <v>44385</v>
      </c>
      <c r="K20" s="13">
        <f>22+D20</f>
        <v>44406</v>
      </c>
      <c r="L20" s="3"/>
      <c r="M20" s="3"/>
      <c r="N20" s="3"/>
    </row>
    <row r="21" spans="1:14" ht="15.75" x14ac:dyDescent="0.25">
      <c r="A21" s="12"/>
      <c r="B21" s="13"/>
      <c r="C21" s="12"/>
      <c r="D21" s="14"/>
      <c r="E21" s="12"/>
      <c r="F21" s="16"/>
      <c r="G21" s="12"/>
      <c r="H21" s="14"/>
      <c r="I21" s="12"/>
      <c r="J21" s="14"/>
      <c r="K21" s="13"/>
      <c r="L21" s="3"/>
      <c r="M21" s="3"/>
      <c r="N21" s="3"/>
    </row>
    <row r="22" spans="1:14" ht="15.75" x14ac:dyDescent="0.25">
      <c r="A22" s="12">
        <f>1+A20</f>
        <v>9</v>
      </c>
      <c r="B22" s="13">
        <f>14+B20</f>
        <v>44385</v>
      </c>
      <c r="C22" s="12" t="s">
        <v>10</v>
      </c>
      <c r="D22" s="14">
        <f>14+D20</f>
        <v>44398</v>
      </c>
      <c r="E22" s="15" t="s">
        <v>11</v>
      </c>
      <c r="F22" s="14">
        <f>+B22+7</f>
        <v>44392</v>
      </c>
      <c r="G22" s="12" t="s">
        <v>12</v>
      </c>
      <c r="H22" s="14">
        <f>8+B22</f>
        <v>44393</v>
      </c>
      <c r="I22" s="12" t="s">
        <v>11</v>
      </c>
      <c r="J22" s="14">
        <f>1+D22</f>
        <v>44399</v>
      </c>
      <c r="K22" s="13">
        <f>22+D22</f>
        <v>44420</v>
      </c>
      <c r="L22" s="3"/>
      <c r="M22" s="3"/>
      <c r="N22" s="3"/>
    </row>
    <row r="23" spans="1:14" ht="15.75" x14ac:dyDescent="0.25">
      <c r="A23" s="12">
        <f>1+A22</f>
        <v>10</v>
      </c>
      <c r="B23" s="13">
        <f>14+B22</f>
        <v>44399</v>
      </c>
      <c r="C23" s="12" t="s">
        <v>10</v>
      </c>
      <c r="D23" s="14">
        <f>14+D22</f>
        <v>44412</v>
      </c>
      <c r="E23" s="15" t="s">
        <v>11</v>
      </c>
      <c r="F23" s="14">
        <f>+B23+7</f>
        <v>44406</v>
      </c>
      <c r="G23" s="12" t="s">
        <v>12</v>
      </c>
      <c r="H23" s="14">
        <f>8+B23</f>
        <v>44407</v>
      </c>
      <c r="I23" s="12" t="s">
        <v>11</v>
      </c>
      <c r="J23" s="17">
        <f>D23+1</f>
        <v>44413</v>
      </c>
      <c r="K23" s="13">
        <f>22+D23</f>
        <v>44434</v>
      </c>
      <c r="L23" s="3"/>
      <c r="M23" s="3"/>
      <c r="N23" s="3"/>
    </row>
    <row r="24" spans="1:14" ht="15.75" x14ac:dyDescent="0.25">
      <c r="A24" s="12">
        <f>1+A23</f>
        <v>11</v>
      </c>
      <c r="B24" s="13">
        <f>14+B23</f>
        <v>44413</v>
      </c>
      <c r="C24" s="12" t="s">
        <v>10</v>
      </c>
      <c r="D24" s="14">
        <f>14+D23</f>
        <v>44426</v>
      </c>
      <c r="E24" s="15" t="s">
        <v>11</v>
      </c>
      <c r="F24" s="14">
        <f>+B24+7</f>
        <v>44420</v>
      </c>
      <c r="G24" s="12" t="s">
        <v>12</v>
      </c>
      <c r="H24" s="14">
        <f>8+B24</f>
        <v>44421</v>
      </c>
      <c r="I24" s="12" t="s">
        <v>11</v>
      </c>
      <c r="J24" s="17">
        <f>D24+1</f>
        <v>44427</v>
      </c>
      <c r="K24" s="18">
        <f>22+D24</f>
        <v>44448</v>
      </c>
      <c r="L24" s="3"/>
      <c r="M24" s="3"/>
      <c r="N24" s="3"/>
    </row>
    <row r="25" spans="1:14" ht="15.75" x14ac:dyDescent="0.25">
      <c r="A25" s="12"/>
      <c r="B25" s="13"/>
      <c r="C25" s="12"/>
      <c r="D25" s="14"/>
      <c r="E25" s="15"/>
      <c r="F25" s="17"/>
      <c r="G25" s="12"/>
      <c r="H25" s="17"/>
      <c r="I25" s="12"/>
      <c r="J25" s="17"/>
      <c r="K25" s="18"/>
      <c r="L25" s="3"/>
      <c r="M25" s="3"/>
      <c r="N25" s="3"/>
    </row>
    <row r="26" spans="1:14" ht="15.75" x14ac:dyDescent="0.25">
      <c r="A26" s="12">
        <f>1+A24</f>
        <v>12</v>
      </c>
      <c r="B26" s="13">
        <f>14+B24</f>
        <v>44427</v>
      </c>
      <c r="C26" s="12" t="s">
        <v>10</v>
      </c>
      <c r="D26" s="14">
        <f>14+D24</f>
        <v>44440</v>
      </c>
      <c r="E26" s="15" t="s">
        <v>11</v>
      </c>
      <c r="F26" s="14">
        <f>+B26+7</f>
        <v>44434</v>
      </c>
      <c r="G26" s="12" t="s">
        <v>12</v>
      </c>
      <c r="H26" s="14">
        <f>8+B26</f>
        <v>44435</v>
      </c>
      <c r="I26" s="12" t="s">
        <v>11</v>
      </c>
      <c r="J26" s="14">
        <f>1+D26</f>
        <v>44441</v>
      </c>
      <c r="K26" s="18">
        <f>22+D26</f>
        <v>44462</v>
      </c>
      <c r="L26" s="3"/>
      <c r="M26" s="3"/>
      <c r="N26" s="3"/>
    </row>
    <row r="27" spans="1:14" ht="15.75" x14ac:dyDescent="0.25">
      <c r="A27" s="12">
        <f>1+A26</f>
        <v>13</v>
      </c>
      <c r="B27" s="13">
        <f>14+B26</f>
        <v>44441</v>
      </c>
      <c r="C27" s="12" t="s">
        <v>10</v>
      </c>
      <c r="D27" s="14">
        <f>14+D26</f>
        <v>44454</v>
      </c>
      <c r="E27" s="15" t="s">
        <v>11</v>
      </c>
      <c r="F27" s="14">
        <f>+B27+7</f>
        <v>44448</v>
      </c>
      <c r="G27" s="12" t="s">
        <v>12</v>
      </c>
      <c r="H27" s="14">
        <f>8+B27</f>
        <v>44449</v>
      </c>
      <c r="I27" s="12" t="s">
        <v>11</v>
      </c>
      <c r="J27" s="14">
        <f>1+D27</f>
        <v>44455</v>
      </c>
      <c r="K27" s="18">
        <f>22+D27</f>
        <v>44476</v>
      </c>
      <c r="L27" s="3"/>
      <c r="M27" s="3"/>
      <c r="N27" s="3"/>
    </row>
    <row r="28" spans="1:14" ht="15.75" x14ac:dyDescent="0.25">
      <c r="A28" s="12">
        <f>1+A27</f>
        <v>14</v>
      </c>
      <c r="B28" s="13">
        <f>14+B27</f>
        <v>44455</v>
      </c>
      <c r="C28" s="12" t="s">
        <v>10</v>
      </c>
      <c r="D28" s="14">
        <f>14+D27</f>
        <v>44468</v>
      </c>
      <c r="E28" s="15" t="s">
        <v>11</v>
      </c>
      <c r="F28" s="14">
        <f>+B28+7</f>
        <v>44462</v>
      </c>
      <c r="G28" s="12" t="s">
        <v>12</v>
      </c>
      <c r="H28" s="14">
        <f>8+B28</f>
        <v>44463</v>
      </c>
      <c r="I28" s="12" t="s">
        <v>11</v>
      </c>
      <c r="J28" s="14">
        <f>1+D28</f>
        <v>44469</v>
      </c>
      <c r="K28" s="18">
        <f>22+D28</f>
        <v>44490</v>
      </c>
      <c r="L28" s="3"/>
      <c r="M28" s="3"/>
      <c r="N28" s="3"/>
    </row>
    <row r="29" spans="1:14" ht="15.75" x14ac:dyDescent="0.25">
      <c r="A29" s="12"/>
      <c r="B29" s="13"/>
      <c r="C29" s="12"/>
      <c r="D29" s="13"/>
      <c r="E29" s="19"/>
      <c r="F29" s="12"/>
      <c r="G29" s="19"/>
      <c r="H29" s="13"/>
      <c r="I29" s="19"/>
      <c r="J29" s="13"/>
      <c r="K29" s="20"/>
      <c r="L29" s="3"/>
      <c r="M29" s="3"/>
      <c r="N29" s="3"/>
    </row>
    <row r="30" spans="1:14" ht="15.75" x14ac:dyDescent="0.25">
      <c r="A30" s="12">
        <f>A28+1</f>
        <v>15</v>
      </c>
      <c r="B30" s="13">
        <f>14+B28</f>
        <v>44469</v>
      </c>
      <c r="C30" s="12" t="s">
        <v>10</v>
      </c>
      <c r="D30" s="13">
        <f>14+D28</f>
        <v>44482</v>
      </c>
      <c r="E30" s="21" t="s">
        <v>11</v>
      </c>
      <c r="F30" s="14">
        <f>+B30+7</f>
        <v>44476</v>
      </c>
      <c r="G30" s="19" t="s">
        <v>12</v>
      </c>
      <c r="H30" s="18">
        <f>8+B30</f>
        <v>44477</v>
      </c>
      <c r="I30" s="19" t="s">
        <v>11</v>
      </c>
      <c r="J30" s="18">
        <f>1+D30</f>
        <v>44483</v>
      </c>
      <c r="K30" s="20">
        <f>22+D30</f>
        <v>44504</v>
      </c>
      <c r="L30" s="3"/>
      <c r="M30" s="3"/>
      <c r="N30" s="3"/>
    </row>
    <row r="31" spans="1:14" ht="15.75" x14ac:dyDescent="0.25">
      <c r="A31" s="12">
        <f>1+A30</f>
        <v>16</v>
      </c>
      <c r="B31" s="13">
        <f>14+B30</f>
        <v>44483</v>
      </c>
      <c r="C31" s="12" t="s">
        <v>10</v>
      </c>
      <c r="D31" s="13">
        <f>14+D30</f>
        <v>44496</v>
      </c>
      <c r="E31" s="21" t="s">
        <v>11</v>
      </c>
      <c r="F31" s="14">
        <f>+B31+7</f>
        <v>44490</v>
      </c>
      <c r="G31" s="19" t="s">
        <v>12</v>
      </c>
      <c r="H31" s="18">
        <f>8+B31</f>
        <v>44491</v>
      </c>
      <c r="I31" s="19" t="s">
        <v>11</v>
      </c>
      <c r="J31" s="18">
        <f>1+D31</f>
        <v>44497</v>
      </c>
      <c r="K31" s="20">
        <f>22+D31</f>
        <v>44518</v>
      </c>
      <c r="L31" s="3"/>
      <c r="M31" s="3"/>
      <c r="N31" s="3"/>
    </row>
    <row r="32" spans="1:14" ht="15.75" x14ac:dyDescent="0.25">
      <c r="A32" s="12">
        <f>1+A31</f>
        <v>17</v>
      </c>
      <c r="B32" s="13">
        <f>14+B31</f>
        <v>44497</v>
      </c>
      <c r="C32" s="12" t="s">
        <v>10</v>
      </c>
      <c r="D32" s="13">
        <f>14+D31</f>
        <v>44510</v>
      </c>
      <c r="E32" s="21" t="s">
        <v>11</v>
      </c>
      <c r="F32" s="14">
        <f>+B32+7</f>
        <v>44504</v>
      </c>
      <c r="G32" s="19" t="s">
        <v>12</v>
      </c>
      <c r="H32" s="13">
        <f>8+B32</f>
        <v>44505</v>
      </c>
      <c r="I32" s="19" t="s">
        <v>11</v>
      </c>
      <c r="J32" s="18">
        <f>1+D32</f>
        <v>44511</v>
      </c>
      <c r="K32" s="20">
        <f>22+D32</f>
        <v>44532</v>
      </c>
      <c r="L32" s="3"/>
      <c r="M32" s="3"/>
      <c r="N32" s="3"/>
    </row>
    <row r="33" spans="1:14" ht="15.75" x14ac:dyDescent="0.25">
      <c r="A33" s="12"/>
      <c r="B33" s="13"/>
      <c r="C33" s="12"/>
      <c r="D33" s="13"/>
      <c r="E33" s="19"/>
      <c r="F33" s="12"/>
      <c r="G33" s="19"/>
      <c r="H33" s="13"/>
      <c r="I33" s="19"/>
      <c r="J33" s="13"/>
      <c r="K33" s="20"/>
      <c r="L33" s="3"/>
      <c r="M33" s="3"/>
      <c r="N33" s="3"/>
    </row>
    <row r="34" spans="1:14" ht="15.75" x14ac:dyDescent="0.25">
      <c r="A34" s="22">
        <f>1+A32</f>
        <v>18</v>
      </c>
      <c r="B34" s="13">
        <f>14+B32</f>
        <v>44511</v>
      </c>
      <c r="C34" s="12" t="s">
        <v>10</v>
      </c>
      <c r="D34" s="13">
        <f>14+D32</f>
        <v>44524</v>
      </c>
      <c r="E34" s="21" t="s">
        <v>11</v>
      </c>
      <c r="F34" s="14">
        <f>+B34+7</f>
        <v>44518</v>
      </c>
      <c r="G34" s="19" t="s">
        <v>12</v>
      </c>
      <c r="H34" s="13">
        <f>8+B34</f>
        <v>44519</v>
      </c>
      <c r="I34" s="19" t="s">
        <v>11</v>
      </c>
      <c r="J34" s="18">
        <f>1+D34</f>
        <v>44525</v>
      </c>
      <c r="K34" s="20">
        <f>22+D34</f>
        <v>44546</v>
      </c>
      <c r="L34" s="3"/>
      <c r="M34" s="3"/>
      <c r="N34" s="3"/>
    </row>
    <row r="35" spans="1:14" ht="15.75" x14ac:dyDescent="0.25">
      <c r="A35" s="22">
        <f>1+A34</f>
        <v>19</v>
      </c>
      <c r="B35" s="13">
        <f>14+B34</f>
        <v>44525</v>
      </c>
      <c r="C35" s="23" t="s">
        <v>10</v>
      </c>
      <c r="D35" s="13">
        <f>7+B35+6</f>
        <v>44538</v>
      </c>
      <c r="E35" s="21" t="s">
        <v>11</v>
      </c>
      <c r="F35" s="14">
        <f>+B35+7</f>
        <v>44532</v>
      </c>
      <c r="G35" s="19" t="s">
        <v>12</v>
      </c>
      <c r="H35" s="13">
        <f>8+B35</f>
        <v>44533</v>
      </c>
      <c r="I35" s="19" t="s">
        <v>11</v>
      </c>
      <c r="J35" s="18">
        <f>1+D35</f>
        <v>44539</v>
      </c>
      <c r="K35" s="20">
        <f>22+D35</f>
        <v>44560</v>
      </c>
      <c r="L35" s="3"/>
      <c r="M35" s="3"/>
      <c r="N35" s="3"/>
    </row>
    <row r="36" spans="1:14" ht="15.75" x14ac:dyDescent="0.25">
      <c r="A36" s="22">
        <f>1+A35</f>
        <v>20</v>
      </c>
      <c r="B36" s="13">
        <f>14+B35</f>
        <v>44539</v>
      </c>
      <c r="C36" s="12" t="s">
        <v>10</v>
      </c>
      <c r="D36" s="13">
        <f>14+D35</f>
        <v>44552</v>
      </c>
      <c r="E36" s="21" t="s">
        <v>11</v>
      </c>
      <c r="F36" s="14">
        <f>+B36+7</f>
        <v>44546</v>
      </c>
      <c r="G36" s="19" t="s">
        <v>12</v>
      </c>
      <c r="H36" s="13">
        <f>8+B36</f>
        <v>44547</v>
      </c>
      <c r="I36" s="19" t="s">
        <v>11</v>
      </c>
      <c r="J36" s="13">
        <f>+D36+1</f>
        <v>44553</v>
      </c>
      <c r="K36" s="20">
        <f>K35+14</f>
        <v>44574</v>
      </c>
      <c r="L36" s="3"/>
      <c r="M36" s="3"/>
      <c r="N36" s="3"/>
    </row>
    <row r="37" spans="1:14" ht="15.75" x14ac:dyDescent="0.25">
      <c r="A37" s="12"/>
      <c r="B37" s="13"/>
      <c r="C37" s="12"/>
      <c r="D37" s="13"/>
      <c r="E37" s="19"/>
      <c r="F37" s="12"/>
      <c r="G37" s="19"/>
      <c r="H37" s="13"/>
      <c r="I37" s="19"/>
      <c r="J37" s="13"/>
      <c r="K37" s="20"/>
      <c r="L37" s="3"/>
      <c r="M37" s="3"/>
      <c r="N37" s="3"/>
    </row>
    <row r="38" spans="1:14" ht="15.75" x14ac:dyDescent="0.25">
      <c r="A38" s="12">
        <f>1+A36</f>
        <v>21</v>
      </c>
      <c r="B38" s="13">
        <f>14+B36</f>
        <v>44553</v>
      </c>
      <c r="C38" s="12" t="s">
        <v>10</v>
      </c>
      <c r="D38" s="13">
        <f>14+D36</f>
        <v>44566</v>
      </c>
      <c r="E38" s="21" t="s">
        <v>11</v>
      </c>
      <c r="F38" s="14">
        <f>+B38+7</f>
        <v>44560</v>
      </c>
      <c r="G38" s="19" t="s">
        <v>12</v>
      </c>
      <c r="H38" s="13">
        <f>6+B38+2</f>
        <v>44561</v>
      </c>
      <c r="I38" s="19" t="s">
        <v>11</v>
      </c>
      <c r="J38" s="13">
        <f>1+D38</f>
        <v>44567</v>
      </c>
      <c r="K38" s="20">
        <f>22+D38</f>
        <v>44588</v>
      </c>
      <c r="L38" s="3"/>
      <c r="M38" s="3"/>
      <c r="N38" s="3"/>
    </row>
    <row r="39" spans="1:14" ht="15.75" x14ac:dyDescent="0.25">
      <c r="A39" s="12">
        <f>1+A38</f>
        <v>22</v>
      </c>
      <c r="B39" s="13">
        <f>14+B38</f>
        <v>44567</v>
      </c>
      <c r="C39" s="12" t="s">
        <v>10</v>
      </c>
      <c r="D39" s="13">
        <f>14+D38</f>
        <v>44580</v>
      </c>
      <c r="E39" s="21" t="s">
        <v>11</v>
      </c>
      <c r="F39" s="14">
        <f>+B39+7</f>
        <v>44574</v>
      </c>
      <c r="G39" s="19" t="s">
        <v>12</v>
      </c>
      <c r="H39" s="13">
        <f>8+B39</f>
        <v>44575</v>
      </c>
      <c r="I39" s="19" t="s">
        <v>11</v>
      </c>
      <c r="J39" s="13">
        <f>1+D39</f>
        <v>44581</v>
      </c>
      <c r="K39" s="20">
        <f>22+D39</f>
        <v>44602</v>
      </c>
      <c r="L39" s="3"/>
      <c r="M39" s="3"/>
      <c r="N39" s="3"/>
    </row>
    <row r="40" spans="1:14" ht="15.75" x14ac:dyDescent="0.25">
      <c r="A40" s="12">
        <f>1+A39</f>
        <v>23</v>
      </c>
      <c r="B40" s="13">
        <f>14+B39</f>
        <v>44581</v>
      </c>
      <c r="C40" s="12" t="s">
        <v>10</v>
      </c>
      <c r="D40" s="13">
        <f>14+D39</f>
        <v>44594</v>
      </c>
      <c r="E40" s="21" t="s">
        <v>11</v>
      </c>
      <c r="F40" s="14">
        <f>+B40+7</f>
        <v>44588</v>
      </c>
      <c r="G40" s="19" t="s">
        <v>12</v>
      </c>
      <c r="H40" s="13">
        <f>8+B40</f>
        <v>44589</v>
      </c>
      <c r="I40" s="19" t="s">
        <v>11</v>
      </c>
      <c r="J40" s="13">
        <f>1+D40</f>
        <v>44595</v>
      </c>
      <c r="K40" s="20">
        <f>22+D40</f>
        <v>44616</v>
      </c>
      <c r="L40" s="3"/>
      <c r="M40" s="3"/>
      <c r="N40" s="3"/>
    </row>
    <row r="41" spans="1:14" ht="15.75" x14ac:dyDescent="0.25">
      <c r="A41" s="12"/>
      <c r="B41" s="13"/>
      <c r="C41" s="12"/>
      <c r="D41" s="13"/>
      <c r="E41" s="19"/>
      <c r="F41" s="12"/>
      <c r="G41" s="19"/>
      <c r="H41" s="13"/>
      <c r="I41" s="19"/>
      <c r="J41" s="13"/>
      <c r="K41" s="20"/>
      <c r="L41" s="3"/>
      <c r="M41" s="3"/>
      <c r="N41" s="3"/>
    </row>
    <row r="42" spans="1:14" ht="15.75" x14ac:dyDescent="0.25">
      <c r="A42" s="12">
        <f>1+A40</f>
        <v>24</v>
      </c>
      <c r="B42" s="13">
        <f>14+B40</f>
        <v>44595</v>
      </c>
      <c r="C42" s="12" t="s">
        <v>10</v>
      </c>
      <c r="D42" s="13">
        <f>14+D40</f>
        <v>44608</v>
      </c>
      <c r="E42" s="21" t="s">
        <v>11</v>
      </c>
      <c r="F42" s="14">
        <f>+B42+7</f>
        <v>44602</v>
      </c>
      <c r="G42" s="19" t="s">
        <v>12</v>
      </c>
      <c r="H42" s="13">
        <f>8+B42</f>
        <v>44603</v>
      </c>
      <c r="I42" s="19" t="s">
        <v>11</v>
      </c>
      <c r="J42" s="13">
        <f>1+D42</f>
        <v>44609</v>
      </c>
      <c r="K42" s="20">
        <f>22+D42</f>
        <v>44630</v>
      </c>
      <c r="L42" s="3"/>
      <c r="M42" s="3"/>
      <c r="N42" s="3"/>
    </row>
    <row r="43" spans="1:14" ht="15.75" x14ac:dyDescent="0.25">
      <c r="A43" s="12">
        <f>1+A42</f>
        <v>25</v>
      </c>
      <c r="B43" s="13">
        <f>14+B42</f>
        <v>44609</v>
      </c>
      <c r="C43" s="12" t="s">
        <v>10</v>
      </c>
      <c r="D43" s="13">
        <f>14+D42</f>
        <v>44622</v>
      </c>
      <c r="E43" s="21" t="s">
        <v>11</v>
      </c>
      <c r="F43" s="14">
        <f>+B43+7</f>
        <v>44616</v>
      </c>
      <c r="G43" s="19" t="s">
        <v>12</v>
      </c>
      <c r="H43" s="13">
        <f>8+B43</f>
        <v>44617</v>
      </c>
      <c r="I43" s="19" t="s">
        <v>11</v>
      </c>
      <c r="J43" s="13">
        <f>1+D43</f>
        <v>44623</v>
      </c>
      <c r="K43" s="20">
        <f>22+D43</f>
        <v>44644</v>
      </c>
      <c r="L43" s="3"/>
      <c r="M43" s="3"/>
      <c r="N43" s="3"/>
    </row>
    <row r="44" spans="1:14" ht="15.75" x14ac:dyDescent="0.25">
      <c r="A44" s="12">
        <f>1+A43</f>
        <v>26</v>
      </c>
      <c r="B44" s="13">
        <f>14+B43</f>
        <v>44623</v>
      </c>
      <c r="C44" s="12" t="s">
        <v>10</v>
      </c>
      <c r="D44" s="13">
        <f>14+D43</f>
        <v>44636</v>
      </c>
      <c r="E44" s="21" t="s">
        <v>11</v>
      </c>
      <c r="F44" s="14">
        <f>+B44+7</f>
        <v>44630</v>
      </c>
      <c r="G44" s="19" t="s">
        <v>12</v>
      </c>
      <c r="H44" s="13">
        <f>8+B44</f>
        <v>44631</v>
      </c>
      <c r="I44" s="19" t="s">
        <v>11</v>
      </c>
      <c r="J44" s="13">
        <f>1+D44</f>
        <v>44637</v>
      </c>
      <c r="K44" s="20">
        <f>22+D44</f>
        <v>44658</v>
      </c>
      <c r="L44" s="3"/>
      <c r="M44" s="3"/>
      <c r="N44" s="3"/>
    </row>
    <row r="45" spans="1:14" ht="15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3"/>
      <c r="M45" s="3"/>
      <c r="N45" s="3"/>
    </row>
    <row r="46" spans="1:14" ht="15.75" x14ac:dyDescent="0.25">
      <c r="A46" s="11" t="s">
        <v>13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3"/>
      <c r="M46" s="3"/>
      <c r="N46" s="3"/>
    </row>
    <row r="47" spans="1:14" ht="15.75" x14ac:dyDescent="0.25">
      <c r="A47" s="11">
        <v>1</v>
      </c>
      <c r="B47" s="11" t="s">
        <v>21</v>
      </c>
      <c r="C47" s="11"/>
      <c r="D47" s="11"/>
      <c r="E47" s="11"/>
      <c r="F47" s="11"/>
      <c r="G47" s="11"/>
      <c r="H47" s="11"/>
      <c r="I47" s="11"/>
      <c r="J47" s="11"/>
      <c r="K47" s="11"/>
      <c r="L47" s="3"/>
      <c r="M47" s="3"/>
      <c r="N47" s="3"/>
    </row>
    <row r="48" spans="1:14" ht="6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3"/>
      <c r="M48" s="3"/>
      <c r="N48" s="3"/>
    </row>
    <row r="49" spans="1:14" ht="15.75" x14ac:dyDescent="0.25">
      <c r="A49" s="11">
        <v>2</v>
      </c>
      <c r="B49" s="11" t="s">
        <v>27</v>
      </c>
      <c r="C49" s="11"/>
      <c r="D49" s="11"/>
      <c r="E49" s="11"/>
      <c r="F49" s="11"/>
      <c r="G49" s="11"/>
      <c r="H49" s="11"/>
      <c r="I49" s="11"/>
      <c r="J49" s="11"/>
      <c r="K49" s="11"/>
      <c r="L49" s="3"/>
      <c r="M49" s="3"/>
      <c r="N49" s="3"/>
    </row>
    <row r="50" spans="1:14" ht="6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3"/>
      <c r="M50" s="3"/>
      <c r="N50" s="3"/>
    </row>
    <row r="51" spans="1:14" ht="15.75" x14ac:dyDescent="0.25">
      <c r="A51" s="11">
        <v>3</v>
      </c>
      <c r="B51" s="11" t="s">
        <v>22</v>
      </c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4" ht="15.75" x14ac:dyDescent="0.25">
      <c r="A52" s="11"/>
      <c r="B52" s="11"/>
      <c r="C52" s="11" t="s">
        <v>17</v>
      </c>
      <c r="D52" s="11"/>
      <c r="E52" s="11" t="s">
        <v>18</v>
      </c>
      <c r="F52" s="11" t="s">
        <v>0</v>
      </c>
      <c r="G52" s="11"/>
      <c r="H52" s="11"/>
      <c r="I52" s="11"/>
      <c r="J52" s="11"/>
      <c r="K52" s="11"/>
      <c r="L52" s="3"/>
      <c r="M52" s="3"/>
      <c r="N52" s="3"/>
    </row>
    <row r="53" spans="1:14" ht="15.75" x14ac:dyDescent="0.25">
      <c r="A53" s="11"/>
      <c r="B53" s="11"/>
      <c r="C53" s="11" t="s">
        <v>19</v>
      </c>
      <c r="D53" s="11"/>
      <c r="E53" s="11" t="s">
        <v>20</v>
      </c>
      <c r="F53" s="11"/>
      <c r="G53" s="11"/>
      <c r="H53" s="11"/>
      <c r="I53" s="11"/>
      <c r="J53" s="11"/>
      <c r="K53" s="11"/>
      <c r="L53" s="3"/>
      <c r="M53" s="3"/>
      <c r="N53" s="3"/>
    </row>
    <row r="54" spans="1:14" ht="6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"/>
      <c r="M54" s="3"/>
      <c r="N54" s="3"/>
    </row>
    <row r="55" spans="1:14" ht="15.75" x14ac:dyDescent="0.25">
      <c r="A55" s="11">
        <v>4</v>
      </c>
      <c r="B55" s="29" t="s">
        <v>24</v>
      </c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</row>
    <row r="56" spans="1:14" ht="15.75" x14ac:dyDescent="0.25">
      <c r="A56" s="11"/>
      <c r="B56" s="29" t="s">
        <v>26</v>
      </c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4" ht="15.75" x14ac:dyDescent="0.25">
      <c r="A57" s="3"/>
      <c r="B57" s="11" t="s">
        <v>25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6.75" customHeight="1" x14ac:dyDescent="0.25"/>
    <row r="59" spans="1:14" ht="15.75" x14ac:dyDescent="0.25">
      <c r="A59" s="30">
        <v>5</v>
      </c>
      <c r="B59" s="30" t="s">
        <v>29</v>
      </c>
      <c r="C59" s="30"/>
      <c r="D59" s="30"/>
      <c r="E59" s="30"/>
    </row>
    <row r="60" spans="1:14" ht="15.75" x14ac:dyDescent="0.25">
      <c r="B60" s="31" t="s">
        <v>28</v>
      </c>
    </row>
    <row r="61" spans="1:14" ht="6.75" customHeight="1" x14ac:dyDescent="0.25"/>
    <row r="62" spans="1:14" ht="15.75" x14ac:dyDescent="0.25">
      <c r="A62" s="30">
        <v>6</v>
      </c>
      <c r="B62" s="30" t="s">
        <v>31</v>
      </c>
      <c r="C62" s="33"/>
    </row>
    <row r="63" spans="1:14" ht="15.75" x14ac:dyDescent="0.25">
      <c r="A63" s="33"/>
      <c r="B63" s="30" t="s">
        <v>33</v>
      </c>
      <c r="C63" s="33"/>
    </row>
    <row r="64" spans="1:14" ht="15.75" x14ac:dyDescent="0.25">
      <c r="A64" s="33"/>
      <c r="B64" s="30" t="s">
        <v>34</v>
      </c>
      <c r="C64" s="33"/>
    </row>
    <row r="65" spans="2:2" ht="15.75" x14ac:dyDescent="0.25">
      <c r="B65" s="30" t="s">
        <v>35</v>
      </c>
    </row>
  </sheetData>
  <sheetProtection algorithmName="SHA-512" hashValue="lzOz+y5n1CS2/YegtW1ToGwp5+iWZwJJ95D1G4T9UmEdKWrbjRdS/vhz8YXqS/LFhGQFgsk/0A1XPI9ZBLcYEA==" saltValue="o6Wk4J0Ddluxj1agRp/r5A==" spinCount="100000" sheet="1" objects="1" scenarios="1"/>
  <mergeCells count="2">
    <mergeCell ref="E4:G4"/>
    <mergeCell ref="A5:K5"/>
  </mergeCells>
  <pageMargins left="0.25" right="0.25" top="0.5" bottom="0.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Karen</dc:creator>
  <cp:lastModifiedBy>Kvetkosky, Mary</cp:lastModifiedBy>
  <cp:lastPrinted>2021-02-16T14:44:30Z</cp:lastPrinted>
  <dcterms:created xsi:type="dcterms:W3CDTF">2015-02-19T19:37:47Z</dcterms:created>
  <dcterms:modified xsi:type="dcterms:W3CDTF">2021-02-16T14:45:47Z</dcterms:modified>
</cp:coreProperties>
</file>